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6" windowWidth="11352" windowHeight="846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G4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 E/D/дефлятор*100*100</t>
        </r>
      </text>
    </comment>
    <comment ref="G4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 E/D/дефлятор*100*100</t>
        </r>
      </text>
    </comment>
    <comment ref="G5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 E/D/дефлятор*100*100</t>
        </r>
      </text>
    </comment>
    <comment ref="E1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данные у ЗАГС</t>
        </r>
      </text>
    </comment>
    <comment ref="E1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Ранее данные давал паспортный стол, теперь не предоставляют</t>
        </r>
      </text>
    </comment>
    <comment ref="E1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Данные отправил Центр занятости по запросу</t>
        </r>
      </text>
    </comment>
    <comment ref="E1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Данные отправил Центр занятости по запросу</t>
        </r>
      </text>
    </comment>
    <comment ref="E1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Данные отправил Центр занятости по запросу</t>
        </r>
      </text>
    </comment>
    <comment ref="E3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Данные от Спектр-Л</t>
        </r>
      </text>
    </comment>
    <comment ref="E4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ИФО = О1 \ Д *100 \ О0 (1) 
ИФО - индекс физического объема оборота розничной торговли; 
О1, О0 – оборот розничной торговли соответственно за отчетный и базисный периоды; 
Д – индекс-дефлятор оборота розничной торговли. </t>
        </r>
      </text>
    </comment>
    <comment ref="E4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жилищно - коммунального хозяйства; кузнецова
по содержанию детей в дошкольных учреждениях; д.сад
культуры;у нн
</t>
        </r>
      </text>
    </comment>
    <comment ref="E5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ИФО = О1 \ Д *100 \ О0 (1) 
ИФО - индекс физического объема оборота розничной торговли; 
О1, О0 – оборот розничной торговли соответственно за отчетный и базисный периоды; 
Д – индекс-дефлятор оборота розничной торговли. </t>
        </r>
      </text>
    </comment>
    <comment ref="E52" authorId="0">
      <text>
        <r>
          <rPr>
            <b/>
            <sz val="9"/>
            <rFont val="Tahoma"/>
            <family val="2"/>
          </rPr>
          <t>за 6 мес - данные 810 кг, но это не верно, так как расчитан не верный коэфициэнт перевода в живой вес</t>
        </r>
      </text>
    </comment>
    <comment ref="E5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КЛЕВАКИН АНАТОЛИЙ ИГОРЕВИЧ</t>
        </r>
      </text>
    </comment>
    <comment ref="E5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Жукова Ольга</t>
        </r>
      </text>
    </comment>
    <comment ref="E6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отчет об исполнении бюджета, раздел доходы, подЪитог исполнено ВСЕГО</t>
        </r>
      </text>
    </comment>
    <comment ref="E6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Исполнение бюджета, раздел Доходы, нижний подЪитог расчитанный НН</t>
        </r>
      </text>
    </comment>
    <comment ref="E7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Исполнение бюджета раздел расходы, подЪитог расходов исполнено.</t>
        </r>
      </text>
    </comment>
    <comment ref="E7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Данные из пенсионного фонда</t>
        </r>
      </text>
    </comment>
    <comment ref="E7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средний размер дохода пенсионера / прожиточный мин*100</t>
        </r>
      </text>
    </comment>
    <comment ref="E7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средний размер дохода пенсионера / прожиточный мин*100</t>
        </r>
      </text>
    </comment>
    <comment ref="E3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Данные от Спектр-Л</t>
        </r>
      </text>
    </comment>
    <comment ref="E3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Данные от Спектр-Л</t>
        </r>
      </text>
    </comment>
    <comment ref="D1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данные у ЗАГС</t>
        </r>
      </text>
    </comment>
    <comment ref="D1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Ранее данные давал паспортный стол, теперь не предоставляют</t>
        </r>
      </text>
    </comment>
    <comment ref="D1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Данные отправил Центр занятости по запросу</t>
        </r>
      </text>
    </comment>
    <comment ref="D1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Данные отправил Центр занятости по запросу</t>
        </r>
      </text>
    </comment>
    <comment ref="D1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Данные отправил Центр занятости по запросу</t>
        </r>
      </text>
    </comment>
    <comment ref="D3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Данные от Спектр-Л</t>
        </r>
      </text>
    </comment>
    <comment ref="D3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Данные от Спектр-Л</t>
        </r>
      </text>
    </comment>
    <comment ref="D3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Данные от Спектр-Л</t>
        </r>
      </text>
    </comment>
    <comment ref="D4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ИФО = О1 \ Д *100 \ О0 (1) 
ИФО - индекс физического объема оборота розничной торговли; 
О1, О0 – оборот розничной торговли соответственно за отчетный и базисный периоды; 
Д – индекс-дефлятор оборота розничной торговли. </t>
        </r>
      </text>
    </comment>
    <comment ref="D4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жилищно - коммунального хозяйства; кузнецова
по содержанию детей в дошкольных учреждениях; д.сад
культуры;у нн
</t>
        </r>
      </text>
    </comment>
    <comment ref="D5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ИФО = О1 \ Д *100 \ О0 (1) 
ИФО - индекс физического объема оборота розничной торговли; 
О1, О0 – оборот розничной торговли соответственно за отчетный и базисный периоды; 
Д – индекс-дефлятор оборота розничной торговли. </t>
        </r>
      </text>
    </comment>
    <comment ref="D5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Данные от Спектр-Л</t>
        </r>
      </text>
    </comment>
    <comment ref="D5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Данные от Спектр-Л</t>
        </r>
      </text>
    </comment>
    <comment ref="D5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Данные от Спектр-Л</t>
        </r>
      </text>
    </comment>
    <comment ref="D5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Жукова Ольга</t>
        </r>
      </text>
    </comment>
    <comment ref="D6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отчет об исполнении бюджета, раздел доходы, подЪитог исполнено ВСЕГО</t>
        </r>
      </text>
    </comment>
    <comment ref="D6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Исполнение бюджета, раздел Доходы, нижний подЪитог расчитанный НН</t>
        </r>
      </text>
    </comment>
    <comment ref="D7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Исполнение бюджета раздел расходы, подЪитог расходов исполнено.</t>
        </r>
      </text>
    </comment>
    <comment ref="D7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Данные из пенсионного фонда</t>
        </r>
      </text>
    </comment>
    <comment ref="D7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средний размер дохода пенсионера / прожиточный мин*100</t>
        </r>
      </text>
    </comment>
    <comment ref="D7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средний размер дохода пенсионера / прожиточный мин*100</t>
        </r>
      </text>
    </comment>
  </commentList>
</comments>
</file>

<file path=xl/sharedStrings.xml><?xml version="1.0" encoding="utf-8"?>
<sst xmlns="http://schemas.openxmlformats.org/spreadsheetml/2006/main" count="333" uniqueCount="174">
  <si>
    <t>Показатели</t>
  </si>
  <si>
    <t xml:space="preserve">     в действующих ценах каждого года</t>
  </si>
  <si>
    <t xml:space="preserve">   - добыча полезных ископаемых</t>
  </si>
  <si>
    <t xml:space="preserve">   - обрабатывающие производства</t>
  </si>
  <si>
    <t>%</t>
  </si>
  <si>
    <t>Производство основных видов промышленной продукции:</t>
  </si>
  <si>
    <t xml:space="preserve">Добыча газа естественного     </t>
  </si>
  <si>
    <t>Производство электроэнергии</t>
  </si>
  <si>
    <t>Вывозка древесины</t>
  </si>
  <si>
    <t>Производство пиломатериалов</t>
  </si>
  <si>
    <t>Производство сельскохозяйственной продукции (без учета населения):</t>
  </si>
  <si>
    <t>скот и птица (на убой в живом весе)</t>
  </si>
  <si>
    <t>молоко</t>
  </si>
  <si>
    <t>яйцо</t>
  </si>
  <si>
    <t>картофель</t>
  </si>
  <si>
    <t>овощи</t>
  </si>
  <si>
    <t>поголовье скота</t>
  </si>
  <si>
    <t xml:space="preserve">Финансы: </t>
  </si>
  <si>
    <t>Доходы  бюджета муниципального образования</t>
  </si>
  <si>
    <t>Расходы  бюджета муниципального образования</t>
  </si>
  <si>
    <t>Уровень жизни населения:</t>
  </si>
  <si>
    <t>рублей</t>
  </si>
  <si>
    <t>Денежные доходы на душу населения</t>
  </si>
  <si>
    <t>Потребительские расходы на душу населения</t>
  </si>
  <si>
    <t>Средний размер дохода пенсионера (на конец года отчетного периода)</t>
  </si>
  <si>
    <t xml:space="preserve">Соотношение среднемесячного дохода  и прожиточного минимума пенсионера </t>
  </si>
  <si>
    <t>Начисленная среднемесячная номинальная заработная плата одного работающего по крупным и средним предприятиям</t>
  </si>
  <si>
    <t>Конструкции и детали железобетонные</t>
  </si>
  <si>
    <t>Добыча нефти, включая газовый конденсат</t>
  </si>
  <si>
    <t>единиц</t>
  </si>
  <si>
    <t>Индекс физического объема</t>
  </si>
  <si>
    <t>Индекс промышленного производства</t>
  </si>
  <si>
    <t>Индекс производства</t>
  </si>
  <si>
    <t>% к предыдущему году в сопоставимых ценах</t>
  </si>
  <si>
    <t>хлеб и хлебобулочные изделия</t>
  </si>
  <si>
    <t>тонн</t>
  </si>
  <si>
    <t>в том числе: безвозмездные поступления от других бюджетов бюджетной системы Российской Федерации</t>
  </si>
  <si>
    <t>Миграционный прирост (убыль) населения</t>
  </si>
  <si>
    <t xml:space="preserve">Уровень безработицы (на конец периода) </t>
  </si>
  <si>
    <t>Инфраструктура населенных пунктов:</t>
  </si>
  <si>
    <t>Производство местной  пищевой продукции:</t>
  </si>
  <si>
    <t>Демография:</t>
  </si>
  <si>
    <t>Труд и занятость населения:</t>
  </si>
  <si>
    <t>Объем отгруженных товаров собственного производства, выполненных работ и услуг собственными силами (по крупным и средним) производителей промышленной продукции</t>
  </si>
  <si>
    <t>Объем инвестиций в основной капитал</t>
  </si>
  <si>
    <t>Оборот розничной торговли</t>
  </si>
  <si>
    <t>Товарооборот на 1 жителя</t>
  </si>
  <si>
    <t>Объем реализации платных услуг на 1 жителя</t>
  </si>
  <si>
    <t>единицы измерения</t>
  </si>
  <si>
    <r>
      <t xml:space="preserve">    3 </t>
    </r>
    <r>
      <rPr>
        <sz val="10"/>
        <rFont val="Times New Roman Cyr"/>
        <family val="0"/>
      </rPr>
      <t>- для муниципальных районов</t>
    </r>
  </si>
  <si>
    <t>человек</t>
  </si>
  <si>
    <t>х</t>
  </si>
  <si>
    <t xml:space="preserve">из них численность официально зарегистрированных безработных </t>
  </si>
  <si>
    <t>Численность граждан, обратившихся за содействием в поиске подходящей работы в органы службы занятости населения (на конец периода)</t>
  </si>
  <si>
    <t>Производство древесины необработанной</t>
  </si>
  <si>
    <t>№ п/п</t>
  </si>
  <si>
    <t>1.</t>
  </si>
  <si>
    <t>2.</t>
  </si>
  <si>
    <t>1.1.</t>
  </si>
  <si>
    <t>1.2.</t>
  </si>
  <si>
    <t>1.3.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</si>
  <si>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</si>
  <si>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</si>
  <si>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</si>
  <si>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</si>
  <si>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</si>
  <si>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</si>
  <si>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</si>
  <si>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</si>
  <si>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</si>
  <si>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6.1.</t>
  </si>
  <si>
    <t>7.1.</t>
  </si>
  <si>
    <t>8.1.</t>
  </si>
  <si>
    <t>8.2.</t>
  </si>
  <si>
    <t>8.3.</t>
  </si>
  <si>
    <t>8.4.</t>
  </si>
  <si>
    <t>8.5.</t>
  </si>
  <si>
    <t>8.6.</t>
  </si>
  <si>
    <t>тыс. рублей</t>
  </si>
  <si>
    <t>в % к предыдущему году в сопоставимых ценах</t>
  </si>
  <si>
    <t xml:space="preserve">Приложение </t>
  </si>
  <si>
    <t>Динамика основных показателей</t>
  </si>
  <si>
    <t xml:space="preserve">Темп роста     </t>
  </si>
  <si>
    <t>Примечание</t>
  </si>
  <si>
    <t>A</t>
  </si>
  <si>
    <t>B</t>
  </si>
  <si>
    <t>C</t>
  </si>
  <si>
    <t>D</t>
  </si>
  <si>
    <t>E</t>
  </si>
  <si>
    <t>F</t>
  </si>
  <si>
    <t>G</t>
  </si>
  <si>
    <t>Естественный прирост (убыль) населения</t>
  </si>
  <si>
    <t>Среднесписочная численность работников (без внешних совместителей) по полному кругу организаций (крупные +средние+малые+ ИП)</t>
  </si>
  <si>
    <t xml:space="preserve">Среднесписочная численность работников (без внешних совместителей) по организациям, не относящимся к субъектам малого предпринимательства </t>
  </si>
  <si>
    <t> тыс. руб.</t>
  </si>
  <si>
    <t xml:space="preserve">Дефлятор </t>
  </si>
  <si>
    <t>Минэкономразвития</t>
  </si>
  <si>
    <t xml:space="preserve">в % к предыдущему году в сопоставимых ценах </t>
  </si>
  <si>
    <r>
      <t xml:space="preserve"> производство и распределение эл</t>
    </r>
    <r>
      <rPr>
        <sz val="10"/>
        <rFont val="Calibri"/>
        <family val="2"/>
      </rPr>
      <t>./</t>
    </r>
    <r>
      <rPr>
        <sz val="10"/>
        <rFont val="Times New Roman"/>
        <family val="1"/>
      </rPr>
      <t xml:space="preserve">энергии, газа и воды   </t>
    </r>
  </si>
  <si>
    <r>
      <t>млн.</t>
    </r>
    <r>
      <rPr>
        <sz val="10"/>
        <rFont val="Calibri"/>
        <family val="2"/>
      </rPr>
      <t xml:space="preserve"> </t>
    </r>
    <r>
      <rPr>
        <sz val="10"/>
        <rFont val="Times New Roman"/>
        <family val="1"/>
      </rPr>
      <t>тонн</t>
    </r>
  </si>
  <si>
    <r>
      <t>млрд.</t>
    </r>
    <r>
      <rPr>
        <sz val="10"/>
        <rFont val="Calibri"/>
        <family val="2"/>
      </rPr>
      <t xml:space="preserve"> </t>
    </r>
    <r>
      <rPr>
        <sz val="10"/>
        <rFont val="Times New Roman"/>
        <family val="1"/>
      </rPr>
      <t>куб.</t>
    </r>
    <r>
      <rPr>
        <sz val="10"/>
        <rFont val="Calibri"/>
        <family val="2"/>
      </rPr>
      <t xml:space="preserve"> </t>
    </r>
    <r>
      <rPr>
        <sz val="10"/>
        <rFont val="Times New Roman"/>
        <family val="1"/>
      </rPr>
      <t>м</t>
    </r>
  </si>
  <si>
    <r>
      <t>млрд.</t>
    </r>
    <r>
      <rPr>
        <sz val="10"/>
        <rFont val="Calibri"/>
        <family val="2"/>
      </rPr>
      <t xml:space="preserve"> </t>
    </r>
    <r>
      <rPr>
        <sz val="10"/>
        <rFont val="Times New Roman"/>
        <family val="1"/>
      </rPr>
      <t>кВт. час.</t>
    </r>
  </si>
  <si>
    <r>
      <t>тыс.</t>
    </r>
    <r>
      <rPr>
        <sz val="10"/>
        <rFont val="Calibri"/>
        <family val="2"/>
      </rPr>
      <t xml:space="preserve"> </t>
    </r>
    <r>
      <rPr>
        <sz val="10"/>
        <rFont val="Times New Roman"/>
        <family val="1"/>
      </rPr>
      <t>куб.</t>
    </r>
    <r>
      <rPr>
        <sz val="10"/>
        <rFont val="Calibri"/>
        <family val="2"/>
      </rPr>
      <t xml:space="preserve"> </t>
    </r>
    <r>
      <rPr>
        <sz val="10"/>
        <rFont val="Times New Roman"/>
        <family val="1"/>
      </rPr>
      <t>м</t>
    </r>
  </si>
  <si>
    <r>
      <t>тыс.</t>
    </r>
    <r>
      <rPr>
        <sz val="10"/>
        <rFont val="Calibri"/>
        <family val="2"/>
      </rPr>
      <t xml:space="preserve"> </t>
    </r>
    <r>
      <rPr>
        <sz val="10"/>
        <rFont val="Times New Roman"/>
        <family val="1"/>
      </rPr>
      <t>руб.</t>
    </r>
  </si>
  <si>
    <r>
      <t>тыс.</t>
    </r>
    <r>
      <rPr>
        <sz val="10"/>
        <rFont val="Calibri"/>
        <family val="2"/>
      </rPr>
      <t xml:space="preserve"> </t>
    </r>
    <r>
      <rPr>
        <sz val="10"/>
        <rFont val="Times New Roman"/>
        <family val="1"/>
      </rPr>
      <t>рублей</t>
    </r>
  </si>
  <si>
    <r>
      <t>млн.</t>
    </r>
    <r>
      <rPr>
        <sz val="10"/>
        <rFont val="Calibri"/>
        <family val="2"/>
      </rPr>
      <t xml:space="preserve"> </t>
    </r>
    <r>
      <rPr>
        <sz val="10"/>
        <rFont val="Times New Roman"/>
        <family val="1"/>
      </rPr>
      <t>штук</t>
    </r>
  </si>
  <si>
    <r>
      <t>тыс.</t>
    </r>
    <r>
      <rPr>
        <sz val="10"/>
        <rFont val="Calibri"/>
        <family val="2"/>
      </rPr>
      <t xml:space="preserve"> </t>
    </r>
    <r>
      <rPr>
        <sz val="10"/>
        <rFont val="Times New Roman"/>
        <family val="1"/>
      </rPr>
      <t>тонн</t>
    </r>
  </si>
  <si>
    <r>
      <t>тыс.</t>
    </r>
    <r>
      <rPr>
        <sz val="10"/>
        <rFont val="Calibri"/>
        <family val="2"/>
      </rPr>
      <t xml:space="preserve"> </t>
    </r>
    <r>
      <rPr>
        <sz val="10"/>
        <rFont val="Times New Roman"/>
        <family val="1"/>
      </rPr>
      <t>голов</t>
    </r>
  </si>
  <si>
    <r>
      <t xml:space="preserve">Количество населенных пунктов, не имеющих централизованного электроснабжения </t>
    </r>
    <r>
      <rPr>
        <vertAlign val="superscript"/>
        <sz val="10"/>
        <rFont val="Times New Roman"/>
        <family val="1"/>
      </rPr>
      <t>3</t>
    </r>
  </si>
  <si>
    <r>
      <t xml:space="preserve">Количество населенных пунктов не обеспеченных круглогодичной транспортной связью с сетью автомобильных дорог общего пользования </t>
    </r>
    <r>
      <rPr>
        <vertAlign val="superscript"/>
        <sz val="10"/>
        <rFont val="Times New Roman"/>
        <family val="1"/>
      </rPr>
      <t>3</t>
    </r>
  </si>
  <si>
    <r>
      <t xml:space="preserve">Количество населенных пунктов не обеспеченных выходом в сеть Интернет </t>
    </r>
    <r>
      <rPr>
        <vertAlign val="superscript"/>
        <sz val="10"/>
        <rFont val="Times New Roman"/>
        <family val="1"/>
      </rPr>
      <t>2</t>
    </r>
  </si>
  <si>
    <r>
      <t xml:space="preserve">Количество населенных пунктов не имеющих централизованного газоснабжения </t>
    </r>
    <r>
      <rPr>
        <vertAlign val="superscript"/>
        <sz val="10"/>
        <rFont val="Times New Roman"/>
        <family val="1"/>
      </rPr>
      <t>3</t>
    </r>
  </si>
  <si>
    <r>
      <t>млн.</t>
    </r>
    <r>
      <rPr>
        <sz val="10"/>
        <rFont val="Calibri"/>
        <family val="2"/>
      </rPr>
      <t xml:space="preserve"> </t>
    </r>
    <r>
      <rPr>
        <sz val="10"/>
        <rFont val="Times New Roman"/>
        <family val="1"/>
      </rPr>
      <t>рублей</t>
    </r>
  </si>
  <si>
    <r>
      <t>Реальные располагаемые денежные доходы н</t>
    </r>
    <r>
      <rPr>
        <sz val="10"/>
        <rFont val="Calibri"/>
        <family val="2"/>
      </rPr>
      <t>а</t>
    </r>
    <r>
      <rPr>
        <sz val="10"/>
        <rFont val="Times New Roman"/>
        <family val="1"/>
      </rPr>
      <t>селения</t>
    </r>
  </si>
  <si>
    <t>2.1.</t>
  </si>
  <si>
    <t>2.2.</t>
  </si>
  <si>
    <t>2.3.</t>
  </si>
  <si>
    <t>2.4.</t>
  </si>
  <si>
    <t>2.5.</t>
  </si>
  <si>
    <t>3.1.</t>
  </si>
  <si>
    <t>3.2.</t>
  </si>
  <si>
    <t>3.3.</t>
  </si>
  <si>
    <t>3.4.</t>
  </si>
  <si>
    <t>3.5.</t>
  </si>
  <si>
    <t>3.6.</t>
  </si>
  <si>
    <t>3.7.</t>
  </si>
  <si>
    <t>4.1.</t>
  </si>
  <si>
    <t>4.2.</t>
  </si>
  <si>
    <t>4.3.</t>
  </si>
  <si>
    <t>4.4.</t>
  </si>
  <si>
    <t>4.5.</t>
  </si>
  <si>
    <t>4.6.</t>
  </si>
  <si>
    <t>4.7.</t>
  </si>
  <si>
    <t>5.1.</t>
  </si>
  <si>
    <t>9.1.</t>
  </si>
  <si>
    <t>9.2.</t>
  </si>
  <si>
    <t>9.3.</t>
  </si>
  <si>
    <t>10.1.</t>
  </si>
  <si>
    <t>10.2.</t>
  </si>
  <si>
    <t>10.3.</t>
  </si>
  <si>
    <t>10.4.</t>
  </si>
  <si>
    <t>11.1.</t>
  </si>
  <si>
    <t>11.2.</t>
  </si>
  <si>
    <t>11.3.</t>
  </si>
  <si>
    <t>12.1.</t>
  </si>
  <si>
    <t>12.2.</t>
  </si>
  <si>
    <t>12.3.</t>
  </si>
  <si>
    <t>12.4.</t>
  </si>
  <si>
    <t>12.5.</t>
  </si>
  <si>
    <t>12.6.</t>
  </si>
  <si>
    <t>12.7.</t>
  </si>
  <si>
    <t>12.8.</t>
  </si>
  <si>
    <t>Исполнитель: гл. специалист финансово-экономического отдела</t>
  </si>
  <si>
    <r>
      <t xml:space="preserve">  </t>
    </r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Темпы изменения , указываются для тех показателей, которые не являются относительными;</t>
    </r>
  </si>
  <si>
    <t xml:space="preserve"> для тех показателей с которыми не указаны индексы физического объема.</t>
  </si>
  <si>
    <t>нет данных</t>
  </si>
  <si>
    <t xml:space="preserve"> </t>
  </si>
  <si>
    <t>Объем реализации платных услуг *</t>
  </si>
  <si>
    <t>"Инструкцией по учету платных услуг населения" ГОСКОМСТАТА РОССИИ от 24.09.92</t>
  </si>
  <si>
    <t>№ 156 (ЗН-96-6)</t>
  </si>
  <si>
    <t>сумма строк</t>
  </si>
  <si>
    <r>
      <t>Численность постоянного населения (среднегодовая)</t>
    </r>
    <r>
      <rPr>
        <b/>
        <vertAlign val="superscript"/>
        <sz val="10"/>
        <rFont val="Times New Roman"/>
        <family val="1"/>
      </rPr>
      <t>2</t>
    </r>
  </si>
  <si>
    <t xml:space="preserve">* - Объем реализованных платных услуг  Расчитан в соответствии с </t>
  </si>
  <si>
    <t>Савина Елена Абударовна</t>
  </si>
  <si>
    <t>Тел: 8(34677)39-152</t>
  </si>
  <si>
    <t>по расчету 2021 г</t>
  </si>
  <si>
    <t xml:space="preserve">организация данных не предоставила </t>
  </si>
  <si>
    <t xml:space="preserve">социально-экономического развития администрации городского пселения Куминский </t>
  </si>
  <si>
    <t>за  9 месяцев  2021 года</t>
  </si>
  <si>
    <t>9  полугодие 2020 года</t>
  </si>
  <si>
    <t>9 месяцев  2021 года</t>
  </si>
  <si>
    <r>
      <t>9 месяцев 2021</t>
    </r>
    <r>
      <rPr>
        <sz val="10"/>
        <rFont val="Calibri"/>
        <family val="2"/>
      </rPr>
      <t>г.</t>
    </r>
    <r>
      <rPr>
        <sz val="10"/>
        <rFont val="Times New Roman"/>
        <family val="1"/>
      </rPr>
      <t xml:space="preserve">  к 9 месяцам 2020 г.</t>
    </r>
    <r>
      <rPr>
        <sz val="10"/>
        <rFont val="Calibri"/>
        <family val="2"/>
      </rPr>
      <t xml:space="preserve"> </t>
    </r>
    <r>
      <rPr>
        <sz val="10"/>
        <rFont val="Times New Roman"/>
        <family val="1"/>
      </rPr>
      <t xml:space="preserve">% </t>
    </r>
  </si>
  <si>
    <t>Организация данные не предоставила</t>
  </si>
  <si>
    <r>
      <t xml:space="preserve">   2 </t>
    </r>
    <r>
      <rPr>
        <sz val="10"/>
        <rFont val="Times New Roman Cyr"/>
        <family val="0"/>
      </rPr>
      <t>- по состоянию на 30.09.2021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</si>
</sst>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.00000000"/>
    <numFmt numFmtId="176" formatCode="#,##0.0"/>
  </numFmts>
  <fonts count="57">
    <font>
      <sz val="10"/>
      <name val="Arial Cyr"/>
      <family val="0"/>
    </font>
    <font>
      <sz val="10"/>
      <name val="Times New Roman"/>
      <family val="1"/>
    </font>
    <font>
      <vertAlign val="superscript"/>
      <sz val="10"/>
      <name val="Times New Roman Cyr"/>
      <family val="1"/>
    </font>
    <font>
      <sz val="10"/>
      <name val="Times New Roman Cyr"/>
      <family val="0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alibri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Calibri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16" fontId="8" fillId="0" borderId="10" xfId="0" applyNumberFormat="1" applyFont="1" applyBorder="1" applyAlignment="1">
      <alignment horizontal="center" vertical="top"/>
    </xf>
    <xf numFmtId="0" fontId="8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12" fillId="0" borderId="10" xfId="0" applyNumberFormat="1" applyFont="1" applyBorder="1" applyAlignment="1">
      <alignment horizontal="center"/>
    </xf>
    <xf numFmtId="0" fontId="13" fillId="0" borderId="10" xfId="0" applyNumberFormat="1" applyFont="1" applyBorder="1" applyAlignment="1">
      <alignment horizontal="center" vertical="top"/>
    </xf>
    <xf numFmtId="0" fontId="8" fillId="0" borderId="10" xfId="0" applyNumberFormat="1" applyFont="1" applyBorder="1" applyAlignment="1">
      <alignment horizontal="center" vertical="top"/>
    </xf>
    <xf numFmtId="0" fontId="7" fillId="0" borderId="10" xfId="0" applyNumberFormat="1" applyFont="1" applyBorder="1" applyAlignment="1">
      <alignment vertical="top"/>
    </xf>
    <xf numFmtId="0" fontId="0" fillId="0" borderId="0" xfId="0" applyNumberFormat="1" applyAlignment="1">
      <alignment/>
    </xf>
    <xf numFmtId="0" fontId="1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 wrapText="1" indent="1"/>
    </xf>
    <xf numFmtId="0" fontId="55" fillId="0" borderId="10" xfId="0" applyFont="1" applyBorder="1" applyAlignment="1">
      <alignment horizontal="left" vertical="center" wrapText="1" indent="1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174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174" fontId="14" fillId="0" borderId="10" xfId="0" applyNumberFormat="1" applyFont="1" applyFill="1" applyBorder="1" applyAlignment="1">
      <alignment horizontal="center" vertical="center" wrapText="1"/>
    </xf>
    <xf numFmtId="176" fontId="14" fillId="0" borderId="10" xfId="0" applyNumberFormat="1" applyFont="1" applyFill="1" applyBorder="1" applyAlignment="1">
      <alignment horizontal="center" vertical="center" wrapText="1"/>
    </xf>
    <xf numFmtId="173" fontId="14" fillId="0" borderId="10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top" wrapText="1"/>
    </xf>
    <xf numFmtId="0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7" fillId="0" borderId="0" xfId="0" applyNumberFormat="1" applyFont="1" applyAlignment="1">
      <alignment/>
    </xf>
    <xf numFmtId="0" fontId="7" fillId="0" borderId="0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zoomScalePageLayoutView="0" workbookViewId="0" topLeftCell="A1">
      <selection activeCell="A2" sqref="A2:G79"/>
    </sheetView>
  </sheetViews>
  <sheetFormatPr defaultColWidth="9.00390625" defaultRowHeight="12.75"/>
  <cols>
    <col min="1" max="1" width="3.25390625" style="10" customWidth="1"/>
    <col min="2" max="2" width="34.125" style="16" customWidth="1"/>
    <col min="3" max="3" width="9.50390625" style="25" customWidth="1"/>
    <col min="4" max="4" width="12.50390625" style="25" customWidth="1"/>
    <col min="5" max="5" width="12.75390625" style="25" customWidth="1"/>
    <col min="6" max="6" width="10.50390625" style="26" customWidth="1"/>
    <col min="7" max="7" width="10.50390625" style="27" customWidth="1"/>
  </cols>
  <sheetData>
    <row r="1" spans="1:7" ht="15">
      <c r="A1" s="4"/>
      <c r="B1" s="49" t="s">
        <v>80</v>
      </c>
      <c r="C1" s="49"/>
      <c r="D1" s="49"/>
      <c r="E1" s="49"/>
      <c r="F1" s="49"/>
      <c r="G1" s="49"/>
    </row>
    <row r="2" spans="1:7" ht="15">
      <c r="A2" s="5"/>
      <c r="B2" s="50" t="s">
        <v>81</v>
      </c>
      <c r="C2" s="50"/>
      <c r="D2" s="50"/>
      <c r="E2" s="50"/>
      <c r="F2" s="50"/>
      <c r="G2" s="17"/>
    </row>
    <row r="3" spans="1:7" ht="15">
      <c r="A3" s="51"/>
      <c r="B3" s="53" t="s">
        <v>167</v>
      </c>
      <c r="C3" s="53"/>
      <c r="D3" s="53"/>
      <c r="E3" s="53"/>
      <c r="F3" s="53"/>
      <c r="G3" s="55"/>
    </row>
    <row r="4" spans="1:7" ht="15">
      <c r="A4" s="52"/>
      <c r="B4" s="54" t="s">
        <v>168</v>
      </c>
      <c r="C4" s="54"/>
      <c r="D4" s="54"/>
      <c r="E4" s="54"/>
      <c r="F4" s="54"/>
      <c r="G4" s="56"/>
    </row>
    <row r="5" spans="1:7" ht="25.5">
      <c r="A5" s="46" t="s">
        <v>55</v>
      </c>
      <c r="B5" s="47" t="s">
        <v>0</v>
      </c>
      <c r="C5" s="48" t="s">
        <v>48</v>
      </c>
      <c r="D5" s="42" t="s">
        <v>169</v>
      </c>
      <c r="E5" s="42" t="s">
        <v>170</v>
      </c>
      <c r="F5" s="19" t="s">
        <v>82</v>
      </c>
      <c r="G5" s="18" t="s">
        <v>83</v>
      </c>
    </row>
    <row r="6" spans="1:7" ht="27" customHeight="1">
      <c r="A6" s="46"/>
      <c r="B6" s="47"/>
      <c r="C6" s="48"/>
      <c r="D6" s="43"/>
      <c r="E6" s="43"/>
      <c r="F6" s="40" t="s">
        <v>171</v>
      </c>
      <c r="G6" s="42" t="s">
        <v>165</v>
      </c>
    </row>
    <row r="7" spans="1:7" ht="12.75">
      <c r="A7" s="46"/>
      <c r="B7" s="47"/>
      <c r="C7" s="48"/>
      <c r="D7" s="44"/>
      <c r="E7" s="44"/>
      <c r="F7" s="41"/>
      <c r="G7" s="44"/>
    </row>
    <row r="8" spans="1:7" ht="12.75">
      <c r="A8" s="6" t="s">
        <v>84</v>
      </c>
      <c r="B8" s="20" t="s">
        <v>85</v>
      </c>
      <c r="C8" s="20" t="s">
        <v>86</v>
      </c>
      <c r="D8" s="20" t="s">
        <v>87</v>
      </c>
      <c r="E8" s="20" t="s">
        <v>88</v>
      </c>
      <c r="F8" s="21" t="s">
        <v>89</v>
      </c>
      <c r="G8" s="20" t="s">
        <v>90</v>
      </c>
    </row>
    <row r="9" spans="1:7" ht="12.75">
      <c r="A9" s="7" t="s">
        <v>56</v>
      </c>
      <c r="B9" s="45" t="s">
        <v>41</v>
      </c>
      <c r="C9" s="45"/>
      <c r="D9" s="18"/>
      <c r="E9" s="18"/>
      <c r="F9" s="19"/>
      <c r="G9" s="18"/>
    </row>
    <row r="10" spans="1:7" ht="31.5">
      <c r="A10" s="8" t="s">
        <v>58</v>
      </c>
      <c r="B10" s="33" t="s">
        <v>161</v>
      </c>
      <c r="C10" s="31" t="s">
        <v>50</v>
      </c>
      <c r="D10" s="36">
        <v>2658</v>
      </c>
      <c r="E10" s="36">
        <v>2647</v>
      </c>
      <c r="F10" s="32">
        <f>E10/D10*100</f>
        <v>99.58615500376223</v>
      </c>
      <c r="G10" s="31">
        <f>E10-D10</f>
        <v>-11</v>
      </c>
    </row>
    <row r="11" spans="1:7" ht="25.5">
      <c r="A11" s="8" t="s">
        <v>59</v>
      </c>
      <c r="B11" s="33" t="s">
        <v>91</v>
      </c>
      <c r="C11" s="31" t="s">
        <v>50</v>
      </c>
      <c r="D11" s="36">
        <v>-12</v>
      </c>
      <c r="E11" s="36">
        <v>-10</v>
      </c>
      <c r="F11" s="32">
        <f>D11/E11*100</f>
        <v>120</v>
      </c>
      <c r="G11" s="31">
        <f>E11-D11</f>
        <v>2</v>
      </c>
    </row>
    <row r="12" spans="1:7" ht="25.5">
      <c r="A12" s="8" t="s">
        <v>60</v>
      </c>
      <c r="B12" s="33" t="s">
        <v>37</v>
      </c>
      <c r="C12" s="31" t="s">
        <v>50</v>
      </c>
      <c r="D12" s="36" t="s">
        <v>155</v>
      </c>
      <c r="E12" s="36" t="s">
        <v>155</v>
      </c>
      <c r="F12" s="31" t="s">
        <v>51</v>
      </c>
      <c r="G12" s="31" t="s">
        <v>51</v>
      </c>
    </row>
    <row r="13" spans="1:7" ht="12.75">
      <c r="A13" s="7" t="s">
        <v>57</v>
      </c>
      <c r="B13" s="45" t="s">
        <v>42</v>
      </c>
      <c r="C13" s="45"/>
      <c r="D13" s="30"/>
      <c r="E13" s="30"/>
      <c r="F13" s="19"/>
      <c r="G13" s="18"/>
    </row>
    <row r="14" spans="1:7" ht="51">
      <c r="A14" s="3" t="s">
        <v>114</v>
      </c>
      <c r="B14" s="11" t="s">
        <v>92</v>
      </c>
      <c r="C14" s="18" t="s">
        <v>50</v>
      </c>
      <c r="D14" s="36">
        <v>570</v>
      </c>
      <c r="E14" s="36">
        <v>572</v>
      </c>
      <c r="F14" s="32">
        <f>E14/D14*100</f>
        <v>100.35087719298245</v>
      </c>
      <c r="G14" s="31">
        <f>E14-D14</f>
        <v>2</v>
      </c>
    </row>
    <row r="15" spans="1:7" ht="63.75">
      <c r="A15" s="3" t="s">
        <v>115</v>
      </c>
      <c r="B15" s="11" t="s">
        <v>93</v>
      </c>
      <c r="C15" s="18" t="s">
        <v>50</v>
      </c>
      <c r="D15" s="31">
        <v>446</v>
      </c>
      <c r="E15" s="31">
        <v>447</v>
      </c>
      <c r="F15" s="32">
        <f>E15/D15*100</f>
        <v>100.22421524663676</v>
      </c>
      <c r="G15" s="31">
        <f>E15-D15</f>
        <v>1</v>
      </c>
    </row>
    <row r="16" spans="1:7" ht="51">
      <c r="A16" s="8" t="s">
        <v>116</v>
      </c>
      <c r="B16" s="11" t="s">
        <v>53</v>
      </c>
      <c r="C16" s="18" t="s">
        <v>50</v>
      </c>
      <c r="D16" s="30">
        <v>124</v>
      </c>
      <c r="E16" s="30">
        <v>36</v>
      </c>
      <c r="F16" s="19">
        <f>E16/D16*100</f>
        <v>29.03225806451613</v>
      </c>
      <c r="G16" s="18">
        <f>E16-D16</f>
        <v>-88</v>
      </c>
    </row>
    <row r="17" spans="1:7" ht="25.5">
      <c r="A17" s="3" t="s">
        <v>117</v>
      </c>
      <c r="B17" s="11" t="s">
        <v>52</v>
      </c>
      <c r="C17" s="18" t="s">
        <v>50</v>
      </c>
      <c r="D17" s="30">
        <v>111</v>
      </c>
      <c r="E17" s="30">
        <v>33</v>
      </c>
      <c r="F17" s="19">
        <f>E17/D17*100</f>
        <v>29.72972972972973</v>
      </c>
      <c r="G17" s="18">
        <f>E17-D17</f>
        <v>-78</v>
      </c>
    </row>
    <row r="18" spans="1:7" ht="25.5">
      <c r="A18" s="8" t="s">
        <v>118</v>
      </c>
      <c r="B18" s="11" t="s">
        <v>38</v>
      </c>
      <c r="C18" s="18" t="s">
        <v>4</v>
      </c>
      <c r="D18" s="30">
        <v>10.2</v>
      </c>
      <c r="E18" s="30">
        <v>2.65</v>
      </c>
      <c r="F18" s="19" t="s">
        <v>51</v>
      </c>
      <c r="G18" s="18" t="s">
        <v>51</v>
      </c>
    </row>
    <row r="19" spans="1:7" ht="12.75">
      <c r="A19" s="7" t="s">
        <v>61</v>
      </c>
      <c r="B19" s="45" t="s">
        <v>43</v>
      </c>
      <c r="C19" s="45"/>
      <c r="D19" s="18"/>
      <c r="E19" s="18"/>
      <c r="F19" s="19"/>
      <c r="G19" s="18"/>
    </row>
    <row r="20" spans="1:7" ht="25.5">
      <c r="A20" s="9"/>
      <c r="B20" s="11" t="s">
        <v>1</v>
      </c>
      <c r="C20" s="18" t="s">
        <v>78</v>
      </c>
      <c r="D20" s="18" t="s">
        <v>51</v>
      </c>
      <c r="E20" s="18" t="s">
        <v>51</v>
      </c>
      <c r="F20" s="19" t="s">
        <v>51</v>
      </c>
      <c r="G20" s="18" t="s">
        <v>160</v>
      </c>
    </row>
    <row r="21" spans="1:7" ht="76.5">
      <c r="A21" s="8" t="s">
        <v>119</v>
      </c>
      <c r="B21" s="11" t="s">
        <v>31</v>
      </c>
      <c r="C21" s="18" t="s">
        <v>79</v>
      </c>
      <c r="D21" s="18" t="s">
        <v>51</v>
      </c>
      <c r="E21" s="18" t="s">
        <v>51</v>
      </c>
      <c r="F21" s="19" t="s">
        <v>51</v>
      </c>
      <c r="G21" s="18" t="s">
        <v>51</v>
      </c>
    </row>
    <row r="22" spans="1:7" ht="12.75">
      <c r="A22" s="8" t="s">
        <v>120</v>
      </c>
      <c r="B22" s="11" t="s">
        <v>2</v>
      </c>
      <c r="C22" s="18" t="s">
        <v>94</v>
      </c>
      <c r="D22" s="18" t="s">
        <v>51</v>
      </c>
      <c r="E22" s="18" t="s">
        <v>51</v>
      </c>
      <c r="F22" s="19" t="s">
        <v>51</v>
      </c>
      <c r="G22" s="18" t="s">
        <v>51</v>
      </c>
    </row>
    <row r="23" spans="1:7" ht="34.5" customHeight="1">
      <c r="A23" s="8"/>
      <c r="B23" s="12" t="s">
        <v>95</v>
      </c>
      <c r="C23" s="18"/>
      <c r="D23" s="18"/>
      <c r="E23" s="18"/>
      <c r="F23" s="19"/>
      <c r="G23" s="18" t="s">
        <v>96</v>
      </c>
    </row>
    <row r="24" spans="1:7" ht="76.5">
      <c r="A24" s="8" t="s">
        <v>121</v>
      </c>
      <c r="B24" s="11" t="s">
        <v>32</v>
      </c>
      <c r="C24" s="18" t="s">
        <v>97</v>
      </c>
      <c r="D24" s="18" t="s">
        <v>51</v>
      </c>
      <c r="E24" s="18" t="s">
        <v>51</v>
      </c>
      <c r="F24" s="19" t="s">
        <v>51</v>
      </c>
      <c r="G24" s="18" t="s">
        <v>51</v>
      </c>
    </row>
    <row r="25" spans="1:7" ht="25.5">
      <c r="A25" s="8" t="s">
        <v>122</v>
      </c>
      <c r="B25" s="11" t="s">
        <v>3</v>
      </c>
      <c r="C25" s="18" t="s">
        <v>78</v>
      </c>
      <c r="D25" s="18" t="s">
        <v>51</v>
      </c>
      <c r="E25" s="18" t="s">
        <v>51</v>
      </c>
      <c r="F25" s="19" t="s">
        <v>51</v>
      </c>
      <c r="G25" s="18" t="s">
        <v>51</v>
      </c>
    </row>
    <row r="26" spans="1:7" ht="12.75">
      <c r="A26" s="8"/>
      <c r="B26" s="12" t="s">
        <v>95</v>
      </c>
      <c r="C26" s="18"/>
      <c r="D26" s="18"/>
      <c r="E26" s="18"/>
      <c r="F26" s="19"/>
      <c r="G26" s="18"/>
    </row>
    <row r="27" spans="1:7" ht="76.5">
      <c r="A27" s="8" t="s">
        <v>123</v>
      </c>
      <c r="B27" s="11" t="s">
        <v>32</v>
      </c>
      <c r="C27" s="18" t="s">
        <v>97</v>
      </c>
      <c r="D27" s="18" t="s">
        <v>51</v>
      </c>
      <c r="E27" s="18" t="s">
        <v>51</v>
      </c>
      <c r="F27" s="19" t="s">
        <v>51</v>
      </c>
      <c r="G27" s="18" t="s">
        <v>51</v>
      </c>
    </row>
    <row r="28" spans="1:7" ht="25.5">
      <c r="A28" s="8" t="s">
        <v>124</v>
      </c>
      <c r="B28" s="11" t="s">
        <v>98</v>
      </c>
      <c r="C28" s="18" t="s">
        <v>78</v>
      </c>
      <c r="D28" s="18" t="s">
        <v>51</v>
      </c>
      <c r="E28" s="18" t="s">
        <v>51</v>
      </c>
      <c r="F28" s="19" t="s">
        <v>51</v>
      </c>
      <c r="G28" s="18" t="s">
        <v>51</v>
      </c>
    </row>
    <row r="29" spans="1:7" ht="12.75">
      <c r="A29" s="8"/>
      <c r="B29" s="12" t="s">
        <v>95</v>
      </c>
      <c r="C29" s="18"/>
      <c r="D29" s="18"/>
      <c r="E29" s="18"/>
      <c r="F29" s="19"/>
      <c r="G29" s="18"/>
    </row>
    <row r="30" spans="1:7" ht="76.5">
      <c r="A30" s="3" t="s">
        <v>125</v>
      </c>
      <c r="B30" s="11" t="s">
        <v>32</v>
      </c>
      <c r="C30" s="18" t="s">
        <v>97</v>
      </c>
      <c r="D30" s="18" t="s">
        <v>51</v>
      </c>
      <c r="E30" s="18" t="s">
        <v>51</v>
      </c>
      <c r="F30" s="19" t="s">
        <v>51</v>
      </c>
      <c r="G30" s="18" t="s">
        <v>51</v>
      </c>
    </row>
    <row r="31" spans="1:7" ht="12.75">
      <c r="A31" s="7" t="s">
        <v>62</v>
      </c>
      <c r="B31" s="45" t="s">
        <v>5</v>
      </c>
      <c r="C31" s="45"/>
      <c r="D31" s="18"/>
      <c r="E31" s="18"/>
      <c r="F31" s="19"/>
      <c r="G31" s="18"/>
    </row>
    <row r="32" spans="1:7" ht="25.5">
      <c r="A32" s="8" t="s">
        <v>126</v>
      </c>
      <c r="B32" s="11" t="s">
        <v>28</v>
      </c>
      <c r="C32" s="18" t="s">
        <v>99</v>
      </c>
      <c r="D32" s="18" t="s">
        <v>51</v>
      </c>
      <c r="E32" s="18" t="s">
        <v>51</v>
      </c>
      <c r="F32" s="19" t="s">
        <v>51</v>
      </c>
      <c r="G32" s="18" t="s">
        <v>51</v>
      </c>
    </row>
    <row r="33" spans="1:7" ht="25.5">
      <c r="A33" s="8" t="s">
        <v>127</v>
      </c>
      <c r="B33" s="11" t="s">
        <v>6</v>
      </c>
      <c r="C33" s="18" t="s">
        <v>100</v>
      </c>
      <c r="D33" s="18" t="s">
        <v>51</v>
      </c>
      <c r="E33" s="18" t="s">
        <v>51</v>
      </c>
      <c r="F33" s="19" t="s">
        <v>51</v>
      </c>
      <c r="G33" s="18" t="s">
        <v>51</v>
      </c>
    </row>
    <row r="34" spans="1:7" ht="25.5">
      <c r="A34" s="8" t="s">
        <v>128</v>
      </c>
      <c r="B34" s="11" t="s">
        <v>7</v>
      </c>
      <c r="C34" s="18" t="s">
        <v>101</v>
      </c>
      <c r="D34" s="18" t="s">
        <v>51</v>
      </c>
      <c r="E34" s="18" t="s">
        <v>51</v>
      </c>
      <c r="F34" s="19" t="s">
        <v>51</v>
      </c>
      <c r="G34" s="18" t="s">
        <v>51</v>
      </c>
    </row>
    <row r="35" spans="1:7" ht="25.5">
      <c r="A35" s="3" t="s">
        <v>129</v>
      </c>
      <c r="B35" s="11" t="s">
        <v>27</v>
      </c>
      <c r="C35" s="18" t="s">
        <v>102</v>
      </c>
      <c r="D35" s="18" t="s">
        <v>51</v>
      </c>
      <c r="E35" s="18" t="s">
        <v>51</v>
      </c>
      <c r="F35" s="19" t="s">
        <v>51</v>
      </c>
      <c r="G35" s="18" t="s">
        <v>51</v>
      </c>
    </row>
    <row r="36" spans="1:7" ht="42" customHeight="1">
      <c r="A36" s="8" t="s">
        <v>130</v>
      </c>
      <c r="B36" s="11" t="s">
        <v>8</v>
      </c>
      <c r="C36" s="18" t="s">
        <v>102</v>
      </c>
      <c r="D36" s="18" t="s">
        <v>172</v>
      </c>
      <c r="E36" s="30" t="s">
        <v>166</v>
      </c>
      <c r="F36" s="19" t="s">
        <v>51</v>
      </c>
      <c r="G36" s="18" t="s">
        <v>51</v>
      </c>
    </row>
    <row r="37" spans="1:7" ht="39.75" customHeight="1">
      <c r="A37" s="8" t="s">
        <v>131</v>
      </c>
      <c r="B37" s="11" t="s">
        <v>54</v>
      </c>
      <c r="C37" s="18" t="s">
        <v>102</v>
      </c>
      <c r="D37" s="18" t="s">
        <v>172</v>
      </c>
      <c r="E37" s="30" t="s">
        <v>166</v>
      </c>
      <c r="F37" s="19" t="s">
        <v>51</v>
      </c>
      <c r="G37" s="18" t="s">
        <v>51</v>
      </c>
    </row>
    <row r="38" spans="1:7" ht="37.5" customHeight="1">
      <c r="A38" s="8" t="s">
        <v>132</v>
      </c>
      <c r="B38" s="11" t="s">
        <v>9</v>
      </c>
      <c r="C38" s="18" t="s">
        <v>102</v>
      </c>
      <c r="D38" s="18" t="s">
        <v>172</v>
      </c>
      <c r="E38" s="30" t="s">
        <v>166</v>
      </c>
      <c r="F38" s="19" t="s">
        <v>51</v>
      </c>
      <c r="G38" s="18" t="s">
        <v>51</v>
      </c>
    </row>
    <row r="39" spans="1:7" ht="12.75">
      <c r="A39" s="7" t="s">
        <v>63</v>
      </c>
      <c r="B39" s="45" t="s">
        <v>44</v>
      </c>
      <c r="C39" s="45"/>
      <c r="D39" s="18"/>
      <c r="E39" s="18"/>
      <c r="F39" s="19"/>
      <c r="G39" s="18"/>
    </row>
    <row r="40" spans="1:7" ht="25.5">
      <c r="A40" s="9"/>
      <c r="B40" s="11" t="s">
        <v>1</v>
      </c>
      <c r="C40" s="18" t="s">
        <v>103</v>
      </c>
      <c r="D40" s="18"/>
      <c r="E40" s="18"/>
      <c r="F40" s="19" t="s">
        <v>51</v>
      </c>
      <c r="G40" s="18" t="s">
        <v>51</v>
      </c>
    </row>
    <row r="41" spans="1:7" ht="12.75">
      <c r="A41" s="8"/>
      <c r="B41" s="13" t="s">
        <v>95</v>
      </c>
      <c r="C41" s="22"/>
      <c r="D41" s="18"/>
      <c r="E41" s="18"/>
      <c r="F41" s="19"/>
      <c r="G41" s="18"/>
    </row>
    <row r="42" spans="1:7" ht="63.75">
      <c r="A42" s="8" t="s">
        <v>133</v>
      </c>
      <c r="B42" s="14" t="s">
        <v>30</v>
      </c>
      <c r="C42" s="22" t="s">
        <v>33</v>
      </c>
      <c r="D42" s="18"/>
      <c r="E42" s="18"/>
      <c r="F42" s="19" t="s">
        <v>51</v>
      </c>
      <c r="G42" s="18" t="s">
        <v>51</v>
      </c>
    </row>
    <row r="43" spans="1:7" ht="12.75">
      <c r="A43" s="7" t="s">
        <v>64</v>
      </c>
      <c r="B43" s="45" t="s">
        <v>45</v>
      </c>
      <c r="C43" s="45"/>
      <c r="D43" s="18"/>
      <c r="E43" s="18"/>
      <c r="F43" s="19"/>
      <c r="G43" s="18"/>
    </row>
    <row r="44" spans="1:7" ht="25.5">
      <c r="A44" s="9"/>
      <c r="B44" s="11" t="s">
        <v>1</v>
      </c>
      <c r="C44" s="18" t="s">
        <v>104</v>
      </c>
      <c r="D44" s="18" t="s">
        <v>155</v>
      </c>
      <c r="E44" s="18" t="s">
        <v>155</v>
      </c>
      <c r="F44" s="19" t="e">
        <f>E44/D44*100</f>
        <v>#VALUE!</v>
      </c>
      <c r="G44" s="18" t="e">
        <f>E44-D44</f>
        <v>#VALUE!</v>
      </c>
    </row>
    <row r="45" spans="1:7" ht="12.75">
      <c r="A45" s="8"/>
      <c r="B45" s="13" t="s">
        <v>95</v>
      </c>
      <c r="C45" s="22"/>
      <c r="D45" s="18"/>
      <c r="E45" s="18"/>
      <c r="F45" s="19"/>
      <c r="G45" s="18"/>
    </row>
    <row r="46" spans="1:7" ht="63.75">
      <c r="A46" s="8" t="s">
        <v>70</v>
      </c>
      <c r="B46" s="14" t="s">
        <v>30</v>
      </c>
      <c r="C46" s="22" t="s">
        <v>33</v>
      </c>
      <c r="D46" s="19"/>
      <c r="E46" s="19"/>
      <c r="F46" s="19" t="s">
        <v>51</v>
      </c>
      <c r="G46" s="19" t="e">
        <f>D44/E44/E45*100*100</f>
        <v>#VALUE!</v>
      </c>
    </row>
    <row r="47" spans="1:7" ht="12.75">
      <c r="A47" s="7" t="s">
        <v>65</v>
      </c>
      <c r="B47" s="45" t="s">
        <v>157</v>
      </c>
      <c r="C47" s="45"/>
      <c r="D47" s="18"/>
      <c r="E47" s="18"/>
      <c r="F47" s="19"/>
      <c r="G47" s="18"/>
    </row>
    <row r="48" spans="1:7" ht="25.5">
      <c r="A48" s="9"/>
      <c r="B48" s="11" t="s">
        <v>1</v>
      </c>
      <c r="C48" s="18" t="s">
        <v>104</v>
      </c>
      <c r="D48" s="31" t="s">
        <v>155</v>
      </c>
      <c r="E48" s="31" t="s">
        <v>155</v>
      </c>
      <c r="F48" s="32" t="e">
        <f>E48/D48*100</f>
        <v>#VALUE!</v>
      </c>
      <c r="G48" s="31" t="e">
        <f>E48-D48</f>
        <v>#VALUE!</v>
      </c>
    </row>
    <row r="49" spans="1:7" ht="12.75">
      <c r="A49" s="8"/>
      <c r="B49" s="13" t="s">
        <v>95</v>
      </c>
      <c r="C49" s="22"/>
      <c r="D49" s="31"/>
      <c r="E49" s="31"/>
      <c r="F49" s="32"/>
      <c r="G49" s="32"/>
    </row>
    <row r="50" spans="1:7" ht="63.75">
      <c r="A50" s="8" t="s">
        <v>71</v>
      </c>
      <c r="B50" s="14" t="s">
        <v>30</v>
      </c>
      <c r="C50" s="22" t="s">
        <v>33</v>
      </c>
      <c r="D50" s="32"/>
      <c r="E50" s="32"/>
      <c r="F50" s="32" t="s">
        <v>51</v>
      </c>
      <c r="G50" s="32" t="e">
        <f>E48/D48/E49*100*100</f>
        <v>#VALUE!</v>
      </c>
    </row>
    <row r="51" spans="1:7" ht="12.75">
      <c r="A51" s="7" t="s">
        <v>66</v>
      </c>
      <c r="B51" s="45" t="s">
        <v>10</v>
      </c>
      <c r="C51" s="45"/>
      <c r="D51" s="18"/>
      <c r="E51" s="18"/>
      <c r="F51" s="19"/>
      <c r="G51" s="18"/>
    </row>
    <row r="52" spans="1:7" ht="38.25">
      <c r="A52" s="8" t="s">
        <v>72</v>
      </c>
      <c r="B52" s="11" t="s">
        <v>11</v>
      </c>
      <c r="C52" s="18" t="s">
        <v>35</v>
      </c>
      <c r="D52" s="18" t="s">
        <v>172</v>
      </c>
      <c r="E52" s="36">
        <v>2</v>
      </c>
      <c r="F52" s="32" t="e">
        <f>E52/D52*100</f>
        <v>#VALUE!</v>
      </c>
      <c r="G52" s="31">
        <v>0</v>
      </c>
    </row>
    <row r="53" spans="1:7" ht="38.25">
      <c r="A53" s="8" t="s">
        <v>73</v>
      </c>
      <c r="B53" s="11" t="s">
        <v>12</v>
      </c>
      <c r="C53" s="18" t="s">
        <v>35</v>
      </c>
      <c r="D53" s="18" t="s">
        <v>172</v>
      </c>
      <c r="E53" s="36">
        <v>30</v>
      </c>
      <c r="F53" s="32" t="e">
        <f>E53/D53*100</f>
        <v>#VALUE!</v>
      </c>
      <c r="G53" s="31" t="e">
        <f>E53-D53</f>
        <v>#VALUE!</v>
      </c>
    </row>
    <row r="54" spans="1:7" ht="25.5">
      <c r="A54" s="8" t="s">
        <v>74</v>
      </c>
      <c r="B54" s="11" t="s">
        <v>13</v>
      </c>
      <c r="C54" s="18" t="s">
        <v>105</v>
      </c>
      <c r="D54" s="30" t="s">
        <v>51</v>
      </c>
      <c r="E54" s="30" t="s">
        <v>51</v>
      </c>
      <c r="F54" s="18" t="s">
        <v>51</v>
      </c>
      <c r="G54" s="18" t="s">
        <v>51</v>
      </c>
    </row>
    <row r="55" spans="1:7" ht="12.75">
      <c r="A55" s="8" t="s">
        <v>75</v>
      </c>
      <c r="B55" s="11" t="s">
        <v>14</v>
      </c>
      <c r="C55" s="18" t="s">
        <v>106</v>
      </c>
      <c r="D55" s="30" t="s">
        <v>51</v>
      </c>
      <c r="E55" s="30" t="s">
        <v>51</v>
      </c>
      <c r="F55" s="18" t="s">
        <v>51</v>
      </c>
      <c r="G55" s="18" t="s">
        <v>51</v>
      </c>
    </row>
    <row r="56" spans="1:7" ht="12.75">
      <c r="A56" s="8" t="s">
        <v>76</v>
      </c>
      <c r="B56" s="11" t="s">
        <v>15</v>
      </c>
      <c r="C56" s="18" t="s">
        <v>106</v>
      </c>
      <c r="D56" s="30" t="s">
        <v>51</v>
      </c>
      <c r="E56" s="30" t="s">
        <v>51</v>
      </c>
      <c r="F56" s="18" t="s">
        <v>51</v>
      </c>
      <c r="G56" s="18" t="s">
        <v>51</v>
      </c>
    </row>
    <row r="57" spans="1:9" ht="38.25">
      <c r="A57" s="8" t="s">
        <v>77</v>
      </c>
      <c r="B57" s="11" t="s">
        <v>16</v>
      </c>
      <c r="C57" s="18" t="s">
        <v>107</v>
      </c>
      <c r="D57" s="18" t="s">
        <v>172</v>
      </c>
      <c r="E57" s="30">
        <v>0.067</v>
      </c>
      <c r="F57" s="18" t="s">
        <v>51</v>
      </c>
      <c r="G57" s="18" t="s">
        <v>51</v>
      </c>
      <c r="I57" t="s">
        <v>156</v>
      </c>
    </row>
    <row r="58" spans="1:7" ht="12.75">
      <c r="A58" s="7" t="s">
        <v>67</v>
      </c>
      <c r="B58" s="45" t="s">
        <v>40</v>
      </c>
      <c r="C58" s="45"/>
      <c r="D58" s="30"/>
      <c r="E58" s="18"/>
      <c r="F58" s="19"/>
      <c r="G58" s="18"/>
    </row>
    <row r="59" spans="1:7" ht="12.75">
      <c r="A59" s="8" t="s">
        <v>134</v>
      </c>
      <c r="B59" s="11" t="s">
        <v>34</v>
      </c>
      <c r="C59" s="18" t="s">
        <v>35</v>
      </c>
      <c r="D59" s="36">
        <v>18</v>
      </c>
      <c r="E59" s="36">
        <v>34</v>
      </c>
      <c r="F59" s="32">
        <f>E59/D59*100</f>
        <v>188.88888888888889</v>
      </c>
      <c r="G59" s="31">
        <f>E59-D59</f>
        <v>16</v>
      </c>
    </row>
    <row r="60" spans="1:7" ht="12.75">
      <c r="A60" s="8" t="s">
        <v>135</v>
      </c>
      <c r="B60" s="11"/>
      <c r="C60" s="18" t="s">
        <v>35</v>
      </c>
      <c r="D60" s="18"/>
      <c r="E60" s="18"/>
      <c r="F60" s="19"/>
      <c r="G60" s="18"/>
    </row>
    <row r="61" spans="1:7" ht="12.75">
      <c r="A61" s="8" t="s">
        <v>136</v>
      </c>
      <c r="B61" s="11"/>
      <c r="C61" s="18" t="s">
        <v>35</v>
      </c>
      <c r="D61" s="18"/>
      <c r="E61" s="18"/>
      <c r="F61" s="19"/>
      <c r="G61" s="18"/>
    </row>
    <row r="62" spans="1:7" ht="12.75">
      <c r="A62" s="7">
        <v>10</v>
      </c>
      <c r="B62" s="45" t="s">
        <v>39</v>
      </c>
      <c r="C62" s="45"/>
      <c r="D62" s="18"/>
      <c r="E62" s="18"/>
      <c r="F62" s="19"/>
      <c r="G62" s="18"/>
    </row>
    <row r="63" spans="1:7" ht="47.25">
      <c r="A63" s="8" t="s">
        <v>137</v>
      </c>
      <c r="B63" s="11" t="s">
        <v>108</v>
      </c>
      <c r="C63" s="18" t="s">
        <v>29</v>
      </c>
      <c r="D63" s="18" t="s">
        <v>51</v>
      </c>
      <c r="E63" s="18" t="s">
        <v>51</v>
      </c>
      <c r="F63" s="18" t="s">
        <v>51</v>
      </c>
      <c r="G63" s="18" t="s">
        <v>51</v>
      </c>
    </row>
    <row r="64" spans="1:7" ht="63">
      <c r="A64" s="8" t="s">
        <v>138</v>
      </c>
      <c r="B64" s="11" t="s">
        <v>109</v>
      </c>
      <c r="C64" s="18" t="s">
        <v>29</v>
      </c>
      <c r="D64" s="18" t="s">
        <v>51</v>
      </c>
      <c r="E64" s="18" t="s">
        <v>51</v>
      </c>
      <c r="F64" s="18" t="s">
        <v>51</v>
      </c>
      <c r="G64" s="18" t="s">
        <v>51</v>
      </c>
    </row>
    <row r="65" spans="1:7" ht="47.25">
      <c r="A65" s="8" t="s">
        <v>139</v>
      </c>
      <c r="B65" s="11" t="s">
        <v>110</v>
      </c>
      <c r="C65" s="18" t="s">
        <v>29</v>
      </c>
      <c r="D65" s="18" t="s">
        <v>51</v>
      </c>
      <c r="E65" s="18" t="s">
        <v>51</v>
      </c>
      <c r="F65" s="18" t="s">
        <v>51</v>
      </c>
      <c r="G65" s="18" t="s">
        <v>51</v>
      </c>
    </row>
    <row r="66" spans="1:7" ht="47.25">
      <c r="A66" s="8" t="s">
        <v>140</v>
      </c>
      <c r="B66" s="11" t="s">
        <v>111</v>
      </c>
      <c r="C66" s="18" t="s">
        <v>29</v>
      </c>
      <c r="D66" s="18" t="s">
        <v>51</v>
      </c>
      <c r="E66" s="18" t="s">
        <v>51</v>
      </c>
      <c r="F66" s="18" t="s">
        <v>51</v>
      </c>
      <c r="G66" s="18" t="s">
        <v>51</v>
      </c>
    </row>
    <row r="67" spans="1:7" ht="12.75">
      <c r="A67" s="7" t="s">
        <v>68</v>
      </c>
      <c r="B67" s="45" t="s">
        <v>17</v>
      </c>
      <c r="C67" s="45"/>
      <c r="D67" s="18"/>
      <c r="E67" s="18"/>
      <c r="F67" s="19"/>
      <c r="G67" s="18"/>
    </row>
    <row r="68" spans="1:7" ht="25.5">
      <c r="A68" s="8" t="s">
        <v>141</v>
      </c>
      <c r="B68" s="11" t="s">
        <v>18</v>
      </c>
      <c r="C68" s="18" t="s">
        <v>112</v>
      </c>
      <c r="D68" s="36">
        <v>41.762</v>
      </c>
      <c r="E68" s="36">
        <v>39.731</v>
      </c>
      <c r="F68" s="32">
        <f>E68/D68*100</f>
        <v>95.13672716823908</v>
      </c>
      <c r="G68" s="31">
        <f>E68-D68</f>
        <v>-2.030999999999999</v>
      </c>
    </row>
    <row r="69" spans="1:7" ht="38.25">
      <c r="A69" s="8" t="s">
        <v>142</v>
      </c>
      <c r="B69" s="11" t="s">
        <v>36</v>
      </c>
      <c r="C69" s="18" t="s">
        <v>112</v>
      </c>
      <c r="D69" s="36">
        <v>32.729</v>
      </c>
      <c r="E69" s="36">
        <v>30.722</v>
      </c>
      <c r="F69" s="32">
        <f>E69/D69*100</f>
        <v>93.86782364264108</v>
      </c>
      <c r="G69" s="31">
        <f>E69-D69</f>
        <v>-2.006999999999998</v>
      </c>
    </row>
    <row r="70" spans="1:7" ht="25.5">
      <c r="A70" s="8" t="s">
        <v>143</v>
      </c>
      <c r="B70" s="11" t="s">
        <v>19</v>
      </c>
      <c r="C70" s="18" t="s">
        <v>104</v>
      </c>
      <c r="D70" s="38">
        <v>40024.1</v>
      </c>
      <c r="E70" s="39">
        <v>37.946</v>
      </c>
      <c r="F70" s="32">
        <f>E70/D70*100</f>
        <v>0.09480787825335235</v>
      </c>
      <c r="G70" s="31">
        <f>E70-D70</f>
        <v>-39986.153999999995</v>
      </c>
    </row>
    <row r="71" spans="1:7" ht="12.75">
      <c r="A71" s="7" t="s">
        <v>69</v>
      </c>
      <c r="B71" s="45" t="s">
        <v>20</v>
      </c>
      <c r="C71" s="45"/>
      <c r="D71" s="30"/>
      <c r="E71" s="30"/>
      <c r="F71" s="19"/>
      <c r="G71" s="18"/>
    </row>
    <row r="72" spans="1:7" ht="51">
      <c r="A72" s="8" t="s">
        <v>144</v>
      </c>
      <c r="B72" s="11" t="s">
        <v>26</v>
      </c>
      <c r="C72" s="18" t="s">
        <v>21</v>
      </c>
      <c r="D72" s="36">
        <v>26686</v>
      </c>
      <c r="E72" s="36">
        <v>28142.4</v>
      </c>
      <c r="F72" s="32">
        <f>E72/D72*100</f>
        <v>105.4575432811212</v>
      </c>
      <c r="G72" s="31">
        <f>E72-D72</f>
        <v>1456.4000000000015</v>
      </c>
    </row>
    <row r="73" spans="1:7" ht="25.5">
      <c r="A73" s="8" t="s">
        <v>145</v>
      </c>
      <c r="B73" s="11" t="s">
        <v>22</v>
      </c>
      <c r="C73" s="18" t="s">
        <v>21</v>
      </c>
      <c r="D73" s="36">
        <v>9900</v>
      </c>
      <c r="E73" s="35" t="s">
        <v>155</v>
      </c>
      <c r="F73" s="32" t="e">
        <f>E73/D73*100</f>
        <v>#VALUE!</v>
      </c>
      <c r="G73" s="31" t="e">
        <f>E73-D73</f>
        <v>#VALUE!</v>
      </c>
    </row>
    <row r="74" spans="1:7" ht="25.5">
      <c r="A74" s="8" t="s">
        <v>146</v>
      </c>
      <c r="B74" s="11" t="s">
        <v>23</v>
      </c>
      <c r="C74" s="18" t="s">
        <v>21</v>
      </c>
      <c r="D74" s="36">
        <v>9800</v>
      </c>
      <c r="E74" s="35" t="s">
        <v>155</v>
      </c>
      <c r="F74" s="32" t="e">
        <f>E74/D74*100</f>
        <v>#VALUE!</v>
      </c>
      <c r="G74" s="31" t="e">
        <f>E74-D74</f>
        <v>#VALUE!</v>
      </c>
    </row>
    <row r="75" spans="1:7" ht="25.5">
      <c r="A75" s="8" t="s">
        <v>147</v>
      </c>
      <c r="B75" s="11" t="s">
        <v>113</v>
      </c>
      <c r="C75" s="18" t="s">
        <v>4</v>
      </c>
      <c r="D75" s="37" t="s">
        <v>155</v>
      </c>
      <c r="E75" s="35" t="s">
        <v>155</v>
      </c>
      <c r="F75" s="32"/>
      <c r="G75" s="31"/>
    </row>
    <row r="76" spans="1:7" ht="25.5">
      <c r="A76" s="8" t="s">
        <v>148</v>
      </c>
      <c r="B76" s="11" t="s">
        <v>24</v>
      </c>
      <c r="C76" s="18" t="s">
        <v>21</v>
      </c>
      <c r="D76" s="36" t="s">
        <v>155</v>
      </c>
      <c r="E76" s="31" t="s">
        <v>155</v>
      </c>
      <c r="F76" s="32" t="e">
        <f>E76/D76*100</f>
        <v>#VALUE!</v>
      </c>
      <c r="G76" s="31" t="e">
        <f>E76-D76</f>
        <v>#VALUE!</v>
      </c>
    </row>
    <row r="77" spans="1:7" ht="38.25">
      <c r="A77" s="8" t="s">
        <v>149</v>
      </c>
      <c r="B77" s="11" t="s">
        <v>25</v>
      </c>
      <c r="C77" s="18" t="s">
        <v>4</v>
      </c>
      <c r="D77" s="36" t="s">
        <v>155</v>
      </c>
      <c r="E77" s="31" t="s">
        <v>155</v>
      </c>
      <c r="F77" s="32"/>
      <c r="G77" s="31"/>
    </row>
    <row r="78" spans="1:7" ht="25.5">
      <c r="A78" s="8" t="s">
        <v>150</v>
      </c>
      <c r="B78" s="11" t="s">
        <v>46</v>
      </c>
      <c r="C78" s="18" t="s">
        <v>104</v>
      </c>
      <c r="D78" s="34"/>
      <c r="E78" s="32"/>
      <c r="F78" s="32" t="e">
        <f>E78/D78*100</f>
        <v>#DIV/0!</v>
      </c>
      <c r="G78" s="32">
        <f>E78-D78</f>
        <v>0</v>
      </c>
    </row>
    <row r="79" spans="1:7" ht="25.5">
      <c r="A79" s="28" t="s">
        <v>151</v>
      </c>
      <c r="B79" s="29" t="s">
        <v>47</v>
      </c>
      <c r="C79" s="30" t="s">
        <v>104</v>
      </c>
      <c r="D79" s="36" t="s">
        <v>155</v>
      </c>
      <c r="E79" s="31" t="s">
        <v>155</v>
      </c>
      <c r="F79" s="34" t="e">
        <f>E79/D79*100</f>
        <v>#VALUE!</v>
      </c>
      <c r="G79" s="32" t="e">
        <f>E79-D79</f>
        <v>#VALUE!</v>
      </c>
    </row>
    <row r="80" ht="12.75"/>
    <row r="81" ht="15.75">
      <c r="B81" s="2" t="s">
        <v>153</v>
      </c>
    </row>
    <row r="82" ht="12.75">
      <c r="B82" s="16" t="s">
        <v>154</v>
      </c>
    </row>
    <row r="83" ht="15">
      <c r="B83" s="1" t="s">
        <v>173</v>
      </c>
    </row>
    <row r="84" ht="15">
      <c r="B84" s="1" t="s">
        <v>49</v>
      </c>
    </row>
    <row r="85" ht="12.75">
      <c r="B85" s="16" t="s">
        <v>162</v>
      </c>
    </row>
    <row r="86" ht="12.75">
      <c r="B86" s="16" t="s">
        <v>158</v>
      </c>
    </row>
    <row r="87" ht="12.75">
      <c r="B87" s="16" t="s">
        <v>159</v>
      </c>
    </row>
    <row r="89" spans="2:7" ht="14.25">
      <c r="B89" s="5" t="s">
        <v>152</v>
      </c>
      <c r="C89" s="15"/>
      <c r="D89" s="23"/>
      <c r="E89" s="23"/>
      <c r="F89" s="24"/>
      <c r="G89" s="17"/>
    </row>
    <row r="90" spans="2:3" ht="12.75">
      <c r="B90" s="10" t="s">
        <v>163</v>
      </c>
      <c r="C90" s="16"/>
    </row>
    <row r="91" spans="2:3" ht="12.75">
      <c r="B91" s="10" t="s">
        <v>164</v>
      </c>
      <c r="C91" s="16"/>
    </row>
  </sheetData>
  <sheetProtection/>
  <mergeCells count="25">
    <mergeCell ref="A5:A7"/>
    <mergeCell ref="B5:B7"/>
    <mergeCell ref="C5:C7"/>
    <mergeCell ref="B1:G1"/>
    <mergeCell ref="B2:F2"/>
    <mergeCell ref="A3:A4"/>
    <mergeCell ref="B3:F3"/>
    <mergeCell ref="B4:F4"/>
    <mergeCell ref="G3:G4"/>
    <mergeCell ref="G6:G7"/>
    <mergeCell ref="B62:C62"/>
    <mergeCell ref="D5:D7"/>
    <mergeCell ref="B67:C67"/>
    <mergeCell ref="B71:C71"/>
    <mergeCell ref="B31:C31"/>
    <mergeCell ref="B39:C39"/>
    <mergeCell ref="B43:C43"/>
    <mergeCell ref="B47:C47"/>
    <mergeCell ref="B51:C51"/>
    <mergeCell ref="F6:F7"/>
    <mergeCell ref="E5:E7"/>
    <mergeCell ref="B58:C58"/>
    <mergeCell ref="B9:C9"/>
    <mergeCell ref="B13:C13"/>
    <mergeCell ref="B19:C19"/>
  </mergeCells>
  <printOptions/>
  <pageMargins left="0.7086614173228347" right="0.7086614173228347" top="0.7480314960629921" bottom="0.7480314960629921" header="0.31496062992125984" footer="0.31496062992125984"/>
  <pageSetup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AdmHmao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Kokorina</dc:creator>
  <cp:keywords/>
  <dc:description/>
  <cp:lastModifiedBy>user</cp:lastModifiedBy>
  <cp:lastPrinted>2021-10-08T10:12:27Z</cp:lastPrinted>
  <dcterms:created xsi:type="dcterms:W3CDTF">2007-04-10T02:31:52Z</dcterms:created>
  <dcterms:modified xsi:type="dcterms:W3CDTF">2021-10-11T09:44:21Z</dcterms:modified>
  <cp:category/>
  <cp:version/>
  <cp:contentType/>
  <cp:contentStatus/>
</cp:coreProperties>
</file>