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7" i="1"/>
  <c r="Q18"/>
  <c r="Q20"/>
  <c r="Q21"/>
  <c r="Q16"/>
  <c r="M17"/>
  <c r="I17"/>
  <c r="I21" s="1"/>
  <c r="E17"/>
  <c r="E21" s="1"/>
  <c r="B21"/>
  <c r="M21" l="1"/>
</calcChain>
</file>

<file path=xl/sharedStrings.xml><?xml version="1.0" encoding="utf-8"?>
<sst xmlns="http://schemas.openxmlformats.org/spreadsheetml/2006/main" count="39" uniqueCount="27">
  <si>
    <t xml:space="preserve">Отчет о финансировании программных мероприятий </t>
  </si>
  <si>
    <t>Мероприятия муниципальной программы</t>
  </si>
  <si>
    <t xml:space="preserve">Федеральный бюджет </t>
  </si>
  <si>
    <t>Бюджет автономного округа</t>
  </si>
  <si>
    <t>Бюджет Кондинского района</t>
  </si>
  <si>
    <t xml:space="preserve">Бюджет гп. Куминский </t>
  </si>
  <si>
    <t xml:space="preserve">Исполнение  от утвержденного плана по программе, в % </t>
  </si>
  <si>
    <t>Повышение эффективности бюджетных расходов муниципального образования городское опселение Куминский на 2014 и 2016 годы и на преиод до 2020 года</t>
  </si>
  <si>
    <t>1.1. Информационное и техническое обслуживание програмного комплекса по управлению заказами</t>
  </si>
  <si>
    <t>1.2. Информационное и техническое обслуживание АРМ пр предоставлению муниципальных услуг</t>
  </si>
  <si>
    <t>1.3. Приобретение и технологическая настройка автоматизированной информационной системы "Первичный воинский учет"</t>
  </si>
  <si>
    <t>1.4. Техническое и консультационное сопровождение програмных продуктов по учету и отчетности</t>
  </si>
  <si>
    <t>1.5. Приобретение информационных справочных систем :</t>
  </si>
  <si>
    <t>1.5.1. Госфинансы ("Главбух")</t>
  </si>
  <si>
    <t>1.5.2. "Юрист"</t>
  </si>
  <si>
    <t>1.5.3. "Кадры"</t>
  </si>
  <si>
    <t>ИТОГО ПО ПРОГРАММЕ :</t>
  </si>
  <si>
    <t>Перечень мероприятий для эффективной реализации программы</t>
  </si>
  <si>
    <t xml:space="preserve">муниципальной программы "Повышение эффективности бюджетных расходов </t>
  </si>
  <si>
    <t xml:space="preserve">муниципального образования городское поселение Куминский </t>
  </si>
  <si>
    <t>на 2014 и 2016 годы и на период до 2020 года"</t>
  </si>
  <si>
    <t>в разрезе источников финансирования</t>
  </si>
  <si>
    <t xml:space="preserve">Исполнение (касса) на 2019 год               (тысяч рублей) </t>
  </si>
  <si>
    <t>Начальник отдела финансово - экономической деятельности администрации          ____________   А.Н. Шепелина</t>
  </si>
  <si>
    <t>Утверждено в бюджете муниципального образования 2019 год (тысяч рублей)</t>
  </si>
  <si>
    <t>План на 2019 год                                            (тысяч рублей)</t>
  </si>
  <si>
    <t>за 2019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</si>
</sst>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textRotation="90" wrapText="1"/>
    </xf>
    <xf numFmtId="0" fontId="3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C6" sqref="C6"/>
    </sheetView>
  </sheetViews>
  <sheetFormatPr defaultRowHeight="14.4"/>
  <cols>
    <col min="1" max="1" width="31.33203125" customWidth="1"/>
    <col min="2" max="2" width="9.5546875" customWidth="1"/>
    <col min="5" max="5" width="7.109375" customWidth="1"/>
    <col min="9" max="9" width="7.6640625" customWidth="1"/>
    <col min="13" max="13" width="7.88671875" customWidth="1"/>
    <col min="17" max="17" width="10.5546875" bestFit="1" customWidth="1"/>
  </cols>
  <sheetData>
    <row r="1" spans="1:17" ht="17.399999999999999">
      <c r="A1" s="26"/>
      <c r="B1" s="27"/>
      <c r="C1" s="27"/>
      <c r="E1" s="27"/>
      <c r="F1" s="27"/>
      <c r="G1" s="27"/>
      <c r="H1" s="26" t="s">
        <v>0</v>
      </c>
      <c r="I1" s="27"/>
      <c r="J1" s="27"/>
      <c r="K1" s="27"/>
      <c r="L1" s="27"/>
      <c r="M1" s="27"/>
      <c r="N1" s="6"/>
      <c r="O1" s="6"/>
      <c r="P1" s="6"/>
      <c r="Q1" s="6"/>
    </row>
    <row r="2" spans="1:17" ht="17.399999999999999">
      <c r="A2" s="26"/>
      <c r="B2" s="29"/>
      <c r="C2" s="29"/>
      <c r="E2" s="29"/>
      <c r="F2" s="29"/>
      <c r="G2" s="29"/>
      <c r="H2" s="28" t="s">
        <v>18</v>
      </c>
      <c r="I2" s="29"/>
      <c r="J2" s="29"/>
      <c r="K2" s="29"/>
      <c r="L2" s="29"/>
      <c r="M2" s="29"/>
      <c r="N2" s="31"/>
      <c r="O2" s="6"/>
      <c r="P2" s="6"/>
      <c r="Q2" s="6"/>
    </row>
    <row r="3" spans="1:17" ht="17.399999999999999">
      <c r="A3" s="26"/>
      <c r="B3" s="29"/>
      <c r="C3" s="29"/>
      <c r="E3" s="29"/>
      <c r="F3" s="29"/>
      <c r="G3" s="29"/>
      <c r="H3" s="30" t="s">
        <v>19</v>
      </c>
      <c r="I3" s="29"/>
      <c r="J3" s="29"/>
      <c r="K3" s="29"/>
      <c r="L3" s="29"/>
      <c r="M3" s="29"/>
      <c r="N3" s="31"/>
      <c r="O3" s="6"/>
      <c r="P3" s="6"/>
      <c r="Q3" s="6"/>
    </row>
    <row r="4" spans="1:17" ht="17.399999999999999">
      <c r="B4" s="29"/>
      <c r="C4" s="29"/>
      <c r="E4" s="29"/>
      <c r="F4" s="29"/>
      <c r="G4" s="29"/>
      <c r="H4" s="30" t="s">
        <v>20</v>
      </c>
      <c r="I4" s="29"/>
      <c r="J4" s="29"/>
      <c r="K4" s="29"/>
      <c r="L4" s="29"/>
      <c r="M4" s="29"/>
      <c r="N4" s="31"/>
      <c r="O4" s="6"/>
      <c r="P4" s="6"/>
      <c r="Q4" s="6"/>
    </row>
    <row r="5" spans="1:17" ht="17.399999999999999">
      <c r="B5" s="29"/>
      <c r="C5" s="29"/>
      <c r="E5" s="29"/>
      <c r="F5" s="29"/>
      <c r="G5" s="29"/>
      <c r="H5" s="32" t="s">
        <v>21</v>
      </c>
      <c r="I5" s="29"/>
      <c r="J5" s="29"/>
      <c r="K5" s="29"/>
      <c r="L5" s="29"/>
      <c r="M5" s="29"/>
      <c r="N5" s="31"/>
      <c r="O5" s="6"/>
      <c r="P5" s="6"/>
      <c r="Q5" s="6"/>
    </row>
    <row r="6" spans="1:17" ht="17.399999999999999">
      <c r="B6" s="29"/>
      <c r="C6" s="29"/>
      <c r="D6" s="32"/>
      <c r="E6" s="29"/>
      <c r="F6" s="29"/>
      <c r="G6" s="29"/>
      <c r="H6" s="32" t="s">
        <v>26</v>
      </c>
      <c r="I6" s="29"/>
      <c r="J6" s="29"/>
      <c r="K6" s="29"/>
      <c r="L6" s="29"/>
      <c r="M6" s="29"/>
      <c r="N6" s="31"/>
      <c r="O6" s="6"/>
      <c r="P6" s="6"/>
      <c r="Q6" s="6"/>
    </row>
    <row r="7" spans="1:17" ht="15.75" customHeight="1">
      <c r="A7" s="35" t="s">
        <v>1</v>
      </c>
      <c r="B7" s="35" t="s">
        <v>25</v>
      </c>
      <c r="C7" s="35"/>
      <c r="D7" s="35"/>
      <c r="E7" s="35"/>
      <c r="F7" s="35" t="s">
        <v>24</v>
      </c>
      <c r="G7" s="35"/>
      <c r="H7" s="35"/>
      <c r="I7" s="35"/>
      <c r="J7" s="35" t="s">
        <v>22</v>
      </c>
      <c r="K7" s="35"/>
      <c r="L7" s="35"/>
      <c r="M7" s="35"/>
      <c r="N7" s="37" t="s">
        <v>6</v>
      </c>
      <c r="O7" s="37"/>
      <c r="P7" s="37"/>
      <c r="Q7" s="37"/>
    </row>
    <row r="8" spans="1:17" ht="30" customHeight="1">
      <c r="A8" s="35"/>
      <c r="B8" s="35"/>
      <c r="C8" s="35"/>
      <c r="D8" s="35"/>
      <c r="E8" s="35"/>
      <c r="F8" s="36"/>
      <c r="G8" s="36"/>
      <c r="H8" s="36"/>
      <c r="I8" s="36"/>
      <c r="J8" s="35"/>
      <c r="K8" s="35"/>
      <c r="L8" s="35"/>
      <c r="M8" s="35"/>
      <c r="N8" s="37"/>
      <c r="O8" s="37"/>
      <c r="P8" s="37"/>
      <c r="Q8" s="37"/>
    </row>
    <row r="9" spans="1:17" ht="2.25" customHeight="1">
      <c r="A9" s="35"/>
      <c r="B9" s="35"/>
      <c r="C9" s="35"/>
      <c r="D9" s="35"/>
      <c r="E9" s="35"/>
      <c r="F9" s="36"/>
      <c r="G9" s="36"/>
      <c r="H9" s="36"/>
      <c r="I9" s="36"/>
      <c r="J9" s="35"/>
      <c r="K9" s="35"/>
      <c r="L9" s="35"/>
      <c r="M9" s="35"/>
      <c r="N9" s="37"/>
      <c r="O9" s="37"/>
      <c r="P9" s="37"/>
      <c r="Q9" s="37"/>
    </row>
    <row r="10" spans="1:17" ht="61.8">
      <c r="A10" s="35"/>
      <c r="B10" s="1" t="s">
        <v>2</v>
      </c>
      <c r="C10" s="1" t="s">
        <v>3</v>
      </c>
      <c r="D10" s="1" t="s">
        <v>4</v>
      </c>
      <c r="E10" s="1" t="s">
        <v>5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2</v>
      </c>
      <c r="K10" s="1" t="s">
        <v>3</v>
      </c>
      <c r="L10" s="1" t="s">
        <v>4</v>
      </c>
      <c r="M10" s="1" t="s">
        <v>5</v>
      </c>
      <c r="N10" s="1" t="s">
        <v>2</v>
      </c>
      <c r="O10" s="1" t="s">
        <v>3</v>
      </c>
      <c r="P10" s="1" t="s">
        <v>4</v>
      </c>
      <c r="Q10" s="1" t="s">
        <v>5</v>
      </c>
    </row>
    <row r="11" spans="1:17" ht="23.4" customHeight="1">
      <c r="A11" s="39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1"/>
      <c r="Q11" s="42"/>
    </row>
    <row r="12" spans="1:17" ht="15" customHeight="1">
      <c r="A12" s="43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5"/>
      <c r="P12" s="45"/>
      <c r="Q12" s="46"/>
    </row>
    <row r="13" spans="1:17" ht="39.6">
      <c r="A13" s="2" t="s">
        <v>8</v>
      </c>
      <c r="B13" s="3">
        <v>0</v>
      </c>
      <c r="C13" s="3">
        <v>0</v>
      </c>
      <c r="D13" s="3">
        <v>0</v>
      </c>
      <c r="E13" s="16">
        <v>0</v>
      </c>
      <c r="F13" s="3">
        <v>0</v>
      </c>
      <c r="G13" s="3">
        <v>0</v>
      </c>
      <c r="H13" s="3">
        <v>0</v>
      </c>
      <c r="I13" s="16">
        <v>0</v>
      </c>
      <c r="J13" s="4">
        <v>0</v>
      </c>
      <c r="K13" s="4">
        <v>0</v>
      </c>
      <c r="L13" s="4">
        <v>0</v>
      </c>
      <c r="M13" s="19">
        <v>0</v>
      </c>
      <c r="N13" s="7"/>
      <c r="O13" s="7"/>
      <c r="P13" s="7"/>
      <c r="Q13" s="7">
        <v>0</v>
      </c>
    </row>
    <row r="14" spans="1:17" ht="52.8">
      <c r="A14" s="2" t="s">
        <v>9</v>
      </c>
      <c r="B14" s="3">
        <v>0</v>
      </c>
      <c r="C14" s="3">
        <v>0</v>
      </c>
      <c r="D14" s="3">
        <v>0</v>
      </c>
      <c r="E14" s="16">
        <v>0</v>
      </c>
      <c r="F14" s="3">
        <v>0</v>
      </c>
      <c r="G14" s="3">
        <v>0</v>
      </c>
      <c r="H14" s="3">
        <v>0</v>
      </c>
      <c r="I14" s="16">
        <v>0</v>
      </c>
      <c r="J14" s="4">
        <v>0</v>
      </c>
      <c r="K14" s="4">
        <v>0</v>
      </c>
      <c r="L14" s="4">
        <v>0</v>
      </c>
      <c r="M14" s="19">
        <v>0</v>
      </c>
      <c r="N14" s="7"/>
      <c r="O14" s="7"/>
      <c r="P14" s="7"/>
      <c r="Q14" s="7">
        <v>0</v>
      </c>
    </row>
    <row r="15" spans="1:17" ht="52.8">
      <c r="A15" s="2" t="s">
        <v>10</v>
      </c>
      <c r="B15" s="8">
        <v>0</v>
      </c>
      <c r="C15" s="8">
        <v>0</v>
      </c>
      <c r="D15" s="8">
        <v>0</v>
      </c>
      <c r="E15" s="17">
        <v>0</v>
      </c>
      <c r="F15" s="8">
        <v>0</v>
      </c>
      <c r="G15" s="8">
        <v>0</v>
      </c>
      <c r="H15" s="8">
        <v>0</v>
      </c>
      <c r="I15" s="17">
        <v>0</v>
      </c>
      <c r="J15" s="8">
        <v>0</v>
      </c>
      <c r="K15" s="8">
        <v>0</v>
      </c>
      <c r="L15" s="8">
        <v>0</v>
      </c>
      <c r="M15" s="17">
        <v>0</v>
      </c>
      <c r="N15" s="7"/>
      <c r="O15" s="7"/>
      <c r="P15" s="7"/>
      <c r="Q15" s="7">
        <v>0</v>
      </c>
    </row>
    <row r="16" spans="1:17" ht="39.6">
      <c r="A16" s="2" t="s">
        <v>11</v>
      </c>
      <c r="B16" s="8">
        <v>0</v>
      </c>
      <c r="C16" s="8">
        <v>0</v>
      </c>
      <c r="D16" s="8">
        <v>0</v>
      </c>
      <c r="E16" s="17">
        <v>432</v>
      </c>
      <c r="F16" s="8">
        <v>0</v>
      </c>
      <c r="G16" s="8">
        <v>0</v>
      </c>
      <c r="H16" s="8">
        <v>0</v>
      </c>
      <c r="I16" s="17">
        <v>286.42</v>
      </c>
      <c r="J16" s="8">
        <v>0</v>
      </c>
      <c r="K16" s="8">
        <v>0</v>
      </c>
      <c r="L16" s="8">
        <v>0</v>
      </c>
      <c r="M16" s="17">
        <v>285.69</v>
      </c>
      <c r="N16" s="7"/>
      <c r="O16" s="7"/>
      <c r="P16" s="7"/>
      <c r="Q16" s="33">
        <f>M16/I16*100</f>
        <v>99.745129530060737</v>
      </c>
    </row>
    <row r="17" spans="1:17" ht="26.4">
      <c r="A17" s="2" t="s">
        <v>12</v>
      </c>
      <c r="B17" s="15">
        <v>0</v>
      </c>
      <c r="C17" s="15">
        <v>0</v>
      </c>
      <c r="D17" s="15">
        <v>0</v>
      </c>
      <c r="E17" s="18">
        <f>E18+E19+E20</f>
        <v>140</v>
      </c>
      <c r="F17" s="15">
        <v>0</v>
      </c>
      <c r="G17" s="15">
        <v>0</v>
      </c>
      <c r="H17" s="15">
        <v>0</v>
      </c>
      <c r="I17" s="18">
        <f>I18+I19+I20</f>
        <v>103.25999999999999</v>
      </c>
      <c r="J17" s="15">
        <v>0</v>
      </c>
      <c r="K17" s="15">
        <v>0</v>
      </c>
      <c r="L17" s="15">
        <v>0</v>
      </c>
      <c r="M17" s="18">
        <f>M18+M20</f>
        <v>103.25999999999999</v>
      </c>
      <c r="N17" s="7"/>
      <c r="O17" s="7"/>
      <c r="P17" s="7"/>
      <c r="Q17" s="33">
        <f t="shared" ref="Q17:Q21" si="0">M17/I17*100</f>
        <v>100</v>
      </c>
    </row>
    <row r="18" spans="1:17">
      <c r="A18" s="2" t="s">
        <v>13</v>
      </c>
      <c r="B18" s="3">
        <v>0</v>
      </c>
      <c r="C18" s="3">
        <v>0</v>
      </c>
      <c r="D18" s="3">
        <v>0</v>
      </c>
      <c r="E18" s="16">
        <v>54</v>
      </c>
      <c r="F18" s="3">
        <v>0</v>
      </c>
      <c r="G18" s="3">
        <v>0</v>
      </c>
      <c r="H18" s="3">
        <v>0</v>
      </c>
      <c r="I18" s="16">
        <v>54.39</v>
      </c>
      <c r="J18" s="4">
        <v>0</v>
      </c>
      <c r="K18" s="4">
        <v>0</v>
      </c>
      <c r="L18" s="4">
        <v>0</v>
      </c>
      <c r="M18" s="19">
        <v>54.39</v>
      </c>
      <c r="N18" s="7"/>
      <c r="O18" s="7"/>
      <c r="P18" s="7"/>
      <c r="Q18" s="33">
        <f t="shared" si="0"/>
        <v>100</v>
      </c>
    </row>
    <row r="19" spans="1:17">
      <c r="A19" s="5" t="s">
        <v>14</v>
      </c>
      <c r="B19" s="3">
        <v>0</v>
      </c>
      <c r="C19" s="3">
        <v>0</v>
      </c>
      <c r="D19" s="3">
        <v>0</v>
      </c>
      <c r="E19" s="16">
        <v>36</v>
      </c>
      <c r="F19" s="3">
        <v>0</v>
      </c>
      <c r="G19" s="3">
        <v>0</v>
      </c>
      <c r="H19" s="3">
        <v>0</v>
      </c>
      <c r="I19" s="16">
        <v>0</v>
      </c>
      <c r="J19" s="4">
        <v>0</v>
      </c>
      <c r="K19" s="4">
        <v>0</v>
      </c>
      <c r="L19" s="4">
        <v>0</v>
      </c>
      <c r="M19" s="19">
        <v>0</v>
      </c>
      <c r="N19" s="7"/>
      <c r="O19" s="7"/>
      <c r="P19" s="7"/>
      <c r="Q19" s="33">
        <v>0</v>
      </c>
    </row>
    <row r="20" spans="1:17">
      <c r="A20" s="5" t="s">
        <v>15</v>
      </c>
      <c r="B20" s="3">
        <v>0</v>
      </c>
      <c r="C20" s="3">
        <v>0</v>
      </c>
      <c r="D20" s="3">
        <v>0</v>
      </c>
      <c r="E20" s="16">
        <v>50</v>
      </c>
      <c r="F20" s="3">
        <v>0</v>
      </c>
      <c r="G20" s="3">
        <v>0</v>
      </c>
      <c r="H20" s="3">
        <v>0</v>
      </c>
      <c r="I20" s="16">
        <v>48.87</v>
      </c>
      <c r="J20" s="4">
        <v>0</v>
      </c>
      <c r="K20" s="4">
        <v>0</v>
      </c>
      <c r="L20" s="4">
        <v>0</v>
      </c>
      <c r="M20" s="19">
        <v>48.87</v>
      </c>
      <c r="N20" s="7"/>
      <c r="O20" s="7"/>
      <c r="P20" s="7"/>
      <c r="Q20" s="33">
        <f t="shared" si="0"/>
        <v>100</v>
      </c>
    </row>
    <row r="21" spans="1:17" ht="15.6">
      <c r="A21" s="22" t="s">
        <v>16</v>
      </c>
      <c r="B21" s="23">
        <f>B17+B16+B15+B14+B13</f>
        <v>0</v>
      </c>
      <c r="C21" s="23">
        <v>0</v>
      </c>
      <c r="D21" s="23">
        <v>0</v>
      </c>
      <c r="E21" s="24">
        <f>E17+E16+E15+E14+E13</f>
        <v>572</v>
      </c>
      <c r="F21" s="23">
        <v>0</v>
      </c>
      <c r="G21" s="23">
        <v>0</v>
      </c>
      <c r="H21" s="23">
        <v>0</v>
      </c>
      <c r="I21" s="24">
        <f>I17+I16+I15+I14+I13</f>
        <v>389.68</v>
      </c>
      <c r="J21" s="23">
        <v>0</v>
      </c>
      <c r="K21" s="23">
        <v>0</v>
      </c>
      <c r="L21" s="23">
        <v>0</v>
      </c>
      <c r="M21" s="24">
        <f>M17+M16+M15+M14+M13</f>
        <v>388.95</v>
      </c>
      <c r="N21" s="25"/>
      <c r="O21" s="25"/>
      <c r="P21" s="25"/>
      <c r="Q21" s="33">
        <f t="shared" si="0"/>
        <v>99.812666803531101</v>
      </c>
    </row>
    <row r="22" spans="1:17">
      <c r="A22" s="10"/>
      <c r="B22" s="11"/>
      <c r="C22" s="11"/>
      <c r="D22" s="11"/>
      <c r="E22" s="20"/>
      <c r="F22" s="11"/>
      <c r="G22" s="11"/>
      <c r="H22" s="11"/>
      <c r="I22" s="20"/>
      <c r="J22" s="12"/>
      <c r="K22" s="12"/>
      <c r="L22" s="12"/>
      <c r="M22" s="21"/>
      <c r="N22" s="13"/>
      <c r="O22" s="14"/>
      <c r="P22" s="13"/>
      <c r="Q22" s="14"/>
    </row>
    <row r="23" spans="1:17">
      <c r="A23" s="38" t="s">
        <v>23</v>
      </c>
      <c r="B23" s="38"/>
      <c r="C23" s="38"/>
      <c r="D23" s="38"/>
      <c r="E23" s="38"/>
      <c r="F23" s="38"/>
      <c r="G23" s="38"/>
      <c r="H23" s="38"/>
      <c r="I23" s="38"/>
      <c r="J23" s="9"/>
      <c r="K23" s="9"/>
      <c r="L23" s="9"/>
      <c r="M23" s="9"/>
      <c r="N23" s="6"/>
      <c r="O23" s="6"/>
      <c r="P23" s="6"/>
      <c r="Q23" s="6"/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34"/>
      <c r="B25" s="34"/>
      <c r="C25" s="34"/>
      <c r="D25" s="34"/>
      <c r="E25" s="34"/>
      <c r="F25" s="34"/>
      <c r="G25" s="34"/>
      <c r="H25" s="34"/>
      <c r="I25" s="34"/>
      <c r="J25" s="6"/>
      <c r="K25" s="6"/>
      <c r="L25" s="6"/>
      <c r="M25" s="6"/>
      <c r="N25" s="6"/>
      <c r="O25" s="6"/>
      <c r="P25" s="6"/>
      <c r="Q25" s="6"/>
    </row>
  </sheetData>
  <mergeCells count="9">
    <mergeCell ref="A25:I25"/>
    <mergeCell ref="F7:I9"/>
    <mergeCell ref="N7:Q9"/>
    <mergeCell ref="A23:I23"/>
    <mergeCell ref="A7:A10"/>
    <mergeCell ref="B7:E9"/>
    <mergeCell ref="A11:Q11"/>
    <mergeCell ref="A12:Q12"/>
    <mergeCell ref="J7:M9"/>
  </mergeCells>
  <pageMargins left="0.70866141732283472" right="0.31496062992125984" top="0.35433070866141736" bottom="0.35433070866141736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2020-04-03T09:39:39Z</dcterms:modified>
</cp:coreProperties>
</file>